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120" windowWidth="9600" windowHeight="4815" activeTab="1"/>
  </bookViews>
  <sheets>
    <sheet name="old" sheetId="1" r:id="rId1"/>
    <sheet name="last" sheetId="2" r:id="rId2"/>
  </sheets>
  <definedNames>
    <definedName name="_xlnm.Print_Titles" localSheetId="0">old!$3:$4</definedName>
  </definedNames>
  <calcPr calcId="145621" refMode="R1C1"/>
</workbook>
</file>

<file path=xl/calcChain.xml><?xml version="1.0" encoding="utf-8"?>
<calcChain xmlns="http://schemas.openxmlformats.org/spreadsheetml/2006/main">
  <c r="A6" i="2" l="1"/>
  <c r="A8" i="2" s="1"/>
  <c r="A9" i="2" s="1"/>
  <c r="A6" i="1" l="1"/>
  <c r="A8" i="1" l="1"/>
  <c r="A9" i="1" s="1"/>
  <c r="A10" i="1" s="1"/>
  <c r="A11" i="1" s="1"/>
  <c r="A12" i="1" l="1"/>
  <c r="A13" i="1" s="1"/>
  <c r="A14" i="1" s="1"/>
  <c r="A15" i="1" s="1"/>
  <c r="A16" i="1" l="1"/>
  <c r="A17" i="1" s="1"/>
  <c r="A18" i="1" s="1"/>
  <c r="A19" i="1" s="1"/>
  <c r="A20" i="1" s="1"/>
</calcChain>
</file>

<file path=xl/sharedStrings.xml><?xml version="1.0" encoding="utf-8"?>
<sst xmlns="http://schemas.openxmlformats.org/spreadsheetml/2006/main" count="87" uniqueCount="80">
  <si>
    <t>Мероприятия по  переходу  на оборудование АУЗК</t>
  </si>
  <si>
    <t>№</t>
  </si>
  <si>
    <t>Наименование мероприятия</t>
  </si>
  <si>
    <t>Ответственные</t>
  </si>
  <si>
    <t>Проблемы</t>
  </si>
  <si>
    <t>Примечания</t>
  </si>
  <si>
    <t xml:space="preserve">Сроки </t>
  </si>
  <si>
    <t>начала</t>
  </si>
  <si>
    <t>окончания</t>
  </si>
  <si>
    <t>Заключить договоры на покупку оборудования для АУЗК</t>
  </si>
  <si>
    <t>Провести тестовые испытания оборудования, наиболее интересного по технике и цене</t>
  </si>
  <si>
    <t>подрядчики</t>
  </si>
  <si>
    <t>Согласовать с ОАО "ГАЗПРОМ" возможность сокращения количества калибровочных образцов</t>
  </si>
  <si>
    <t xml:space="preserve">ООО СГМ,  ОАО "ГАЗПРОМ" </t>
  </si>
  <si>
    <t>Изготовить калибровочные образцы</t>
  </si>
  <si>
    <t>Провести обучение специалистов</t>
  </si>
  <si>
    <t>аттестационные центры</t>
  </si>
  <si>
    <t>Заключить договоры  с аттестовационными центрами</t>
  </si>
  <si>
    <t>Возможно, срок обучения будет более длительным по причине возможностей центров</t>
  </si>
  <si>
    <t>фирмы-изготовители</t>
  </si>
  <si>
    <t>Срок изготовления - 4 месяца со дня предоплаты</t>
  </si>
  <si>
    <t>Изготовить оборудование для АУЗК</t>
  </si>
  <si>
    <t>Провести допускные испытания технологий сварки совместно с испытаниями контроля (АУЗК)</t>
  </si>
  <si>
    <t>ООО "СГМ", подрядчики</t>
  </si>
  <si>
    <t>Провести маркетинг и выбрать оборудование для снятия продольного шва и лишней изоляции с концов труб</t>
  </si>
  <si>
    <t>Внести изменения в заказ на ТУМ</t>
  </si>
  <si>
    <t xml:space="preserve">Необходимая ширина ТУМ - 500 мм, а сейчас 450мм </t>
  </si>
  <si>
    <t>???</t>
  </si>
  <si>
    <t>Возможно, сроки будут сокращены</t>
  </si>
  <si>
    <t>Завершить оформление Реестра</t>
  </si>
  <si>
    <t>Принципиаль-но это возможно, я договорилась с ТЕРМОЙ. А как долго будут оформлять заказ, не знаю</t>
  </si>
  <si>
    <t xml:space="preserve">Разработать и утвердить программы для обучения и аттестации дефектоскопистов для работы на всем оборудовании АУЗК, включенном в Реестр ОАО "ГАЗПРОМ" </t>
  </si>
  <si>
    <t>ВНИИГАЗ, Аттестационный центр РОНКД</t>
  </si>
  <si>
    <t>Внести изменения в ТУ на трубы, касающиеся снятия наружного усиления продольных швов и увеличения длины концов труб, свободных от изоляции</t>
  </si>
  <si>
    <t>ОАО "ГАЗПРОМ", ВНИИГаз</t>
  </si>
  <si>
    <t>ОАО "ГАЗПРОМ",        ООО "Газпром ВНИИГаз"</t>
  </si>
  <si>
    <t xml:space="preserve">ООО СГМ, подрядчики    </t>
  </si>
  <si>
    <t>Не факт, что к этому времени подрядчики будут осуществлять сварку с применением автоматизирован-ных комплексов</t>
  </si>
  <si>
    <t xml:space="preserve"> Достигнута договоренность: для каждой толщины стенки, каждого диаметра, класса прочности стали, вида разделки кромок</t>
  </si>
  <si>
    <t>Заказывать калибровочные образцы надо сейчас</t>
  </si>
  <si>
    <t>По отдельным видам оборудо-вания программы готовы</t>
  </si>
  <si>
    <t xml:space="preserve">Направить производителям оборудования утвержденные методики проведения МУЗК и АУЗК </t>
  </si>
  <si>
    <t>ВНИИГАЗ, ООО "Газпром"</t>
  </si>
  <si>
    <t>Определить, нужны ли еще технологические карты на контроль, если есть утвержденные методики</t>
  </si>
  <si>
    <t>Оказать содействие в разработке новых смет на АУЗК, МУЗК</t>
  </si>
  <si>
    <t>Разработать новые нормы оценки сварных швов по результатам АУЗК</t>
  </si>
  <si>
    <t>В случае положитель-ного решения по пункту 12, делать не надо</t>
  </si>
  <si>
    <t>ООО "ССК "Газрегион"</t>
  </si>
  <si>
    <t>ООО "Ортэкс"</t>
  </si>
  <si>
    <t>Выполнение мероприятия  субподрядными организациями</t>
  </si>
  <si>
    <t>ОАО "Краснодаргаз-строй"</t>
  </si>
  <si>
    <t xml:space="preserve">АО "Ленгазспец-строй" </t>
  </si>
  <si>
    <t>ООО "Нефтегазком-плектмонтаж"</t>
  </si>
  <si>
    <t xml:space="preserve"> 1 прибор  OMNISCAN</t>
  </si>
  <si>
    <t xml:space="preserve"> 1 прибор OMNISCAN,   2 Isonic 2010    </t>
  </si>
  <si>
    <t xml:space="preserve">  1 прибор Harfang VEO</t>
  </si>
  <si>
    <t>Отчет о  внедрении средств УЗК  дочерними органициями  ООО "СГМ" и его субподрядчиками в 2016 году</t>
  </si>
  <si>
    <t>Проконтролировано сварных стыков средствами МУЗК</t>
  </si>
  <si>
    <t>6 человек на II уровень по УК, из них 2 человека на МУЗК</t>
  </si>
  <si>
    <t>7 человек на II уровень по УК, из них 4 человека на МУЗК</t>
  </si>
  <si>
    <t xml:space="preserve"> 4 Системы Harfang VEO </t>
  </si>
  <si>
    <t>4 прибора MSCAN SUPOR</t>
  </si>
  <si>
    <r>
      <t>Южный поток-2, сварка CRC CWS -</t>
    </r>
    <r>
      <rPr>
        <b/>
        <sz val="14"/>
        <rFont val="Times New Roman"/>
        <family val="1"/>
        <charset val="204"/>
      </rPr>
      <t xml:space="preserve"> 2200 стыков</t>
    </r>
    <r>
      <rPr>
        <sz val="14"/>
        <rFont val="Times New Roman"/>
        <family val="1"/>
        <charset val="204"/>
      </rPr>
      <t xml:space="preserve">           СМГ "Ухта-Торжок, II нитка, сварка CWS - </t>
    </r>
    <r>
      <rPr>
        <b/>
        <sz val="14"/>
        <rFont val="Times New Roman"/>
        <family val="1"/>
        <charset val="204"/>
      </rPr>
      <t xml:space="preserve">3000 стыков </t>
    </r>
    <r>
      <rPr>
        <sz val="14"/>
        <rFont val="Times New Roman"/>
        <family val="1"/>
        <charset val="204"/>
      </rPr>
      <t>МГ "Сила Сибири". Участок 2.5. сварка CRC и Технотрон</t>
    </r>
    <r>
      <rPr>
        <b/>
        <sz val="14"/>
        <rFont val="Times New Roman"/>
        <family val="1"/>
        <charset val="204"/>
      </rPr>
      <t xml:space="preserve"> - 1300 стыков</t>
    </r>
  </si>
  <si>
    <t>10 приборовУИУ "Сканер" Скаруч</t>
  </si>
  <si>
    <t>9 приборов УИУ "Сканер" Скаруч</t>
  </si>
  <si>
    <t>4 прибора УИУ "Сканер" Скаруч</t>
  </si>
  <si>
    <t>Обучено специалистов</t>
  </si>
  <si>
    <t xml:space="preserve">26 человек на II уровень по УК, из них 17 человек на МУЗК </t>
  </si>
  <si>
    <t>22 человека на II уровень по УК,
из них 12 человек на МУЗК</t>
  </si>
  <si>
    <r>
      <t xml:space="preserve">СМГ "Ухта-Торжок, II нитка, сварка Vermaat - </t>
    </r>
    <r>
      <rPr>
        <b/>
        <sz val="14"/>
        <rFont val="Times New Roman"/>
        <family val="1"/>
        <charset val="204"/>
      </rPr>
      <t>300 стыков</t>
    </r>
    <r>
      <rPr>
        <sz val="14"/>
        <rFont val="Times New Roman"/>
        <family val="1"/>
        <charset val="204"/>
      </rPr>
      <t xml:space="preserve">, сварка М-300 - </t>
    </r>
    <r>
      <rPr>
        <b/>
        <sz val="14"/>
        <rFont val="Times New Roman"/>
        <family val="1"/>
        <charset val="204"/>
      </rPr>
      <t>686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стыков</t>
    </r>
    <r>
      <rPr>
        <sz val="14"/>
        <rFont val="Times New Roman"/>
        <family val="1"/>
        <charset val="204"/>
      </rPr>
      <t xml:space="preserve">, БТС - </t>
    </r>
    <r>
      <rPr>
        <b/>
        <sz val="14"/>
        <rFont val="Times New Roman"/>
        <family val="1"/>
        <charset val="204"/>
      </rPr>
      <t>1160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стыков</t>
    </r>
    <r>
      <rPr>
        <sz val="14"/>
        <rFont val="Times New Roman"/>
        <family val="1"/>
        <charset val="204"/>
      </rPr>
      <t xml:space="preserve">, РД - </t>
    </r>
    <r>
      <rPr>
        <b/>
        <sz val="14"/>
        <rFont val="Times New Roman"/>
        <family val="1"/>
        <charset val="204"/>
      </rPr>
      <t>44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стыка</t>
    </r>
  </si>
  <si>
    <r>
      <t xml:space="preserve">СМГ "Ухта-Торжок, II нитка, CRC-Evans - </t>
    </r>
    <r>
      <rPr>
        <b/>
        <sz val="14"/>
        <color theme="1"/>
        <rFont val="Times New Roman"/>
        <family val="1"/>
        <charset val="204"/>
      </rPr>
      <t>2150</t>
    </r>
    <r>
      <rPr>
        <sz val="14"/>
        <color theme="1"/>
        <rFont val="Times New Roman"/>
        <family val="1"/>
        <charset val="204"/>
      </rPr>
      <t xml:space="preserve"> </t>
    </r>
    <r>
      <rPr>
        <b/>
        <sz val="14"/>
        <color theme="1"/>
        <rFont val="Times New Roman"/>
        <family val="1"/>
        <charset val="204"/>
      </rPr>
      <t>стыков</t>
    </r>
    <r>
      <rPr>
        <sz val="14"/>
        <color theme="1"/>
        <rFont val="Times New Roman"/>
        <family val="1"/>
        <charset val="204"/>
      </rPr>
      <t xml:space="preserve">, РД - </t>
    </r>
    <r>
      <rPr>
        <b/>
        <sz val="14"/>
        <color theme="1"/>
        <rFont val="Times New Roman"/>
        <family val="1"/>
        <charset val="204"/>
      </rPr>
      <t>90</t>
    </r>
    <r>
      <rPr>
        <sz val="14"/>
        <color theme="1"/>
        <rFont val="Times New Roman"/>
        <family val="1"/>
        <charset val="204"/>
      </rPr>
      <t xml:space="preserve"> </t>
    </r>
    <r>
      <rPr>
        <b/>
        <sz val="14"/>
        <color theme="1"/>
        <rFont val="Times New Roman"/>
        <family val="1"/>
        <charset val="204"/>
      </rPr>
      <t>стыков</t>
    </r>
    <r>
      <rPr>
        <sz val="14"/>
        <color theme="1"/>
        <rFont val="Times New Roman"/>
        <family val="1"/>
        <charset val="204"/>
      </rPr>
      <t xml:space="preserve"> </t>
    </r>
  </si>
  <si>
    <r>
      <t xml:space="preserve">СМГ "Бованенково-Ухта" 2-я нитка Ямал CRC-Evans P600, P700 - </t>
    </r>
    <r>
      <rPr>
        <b/>
        <sz val="14"/>
        <rFont val="Times New Roman"/>
        <family val="1"/>
        <charset val="204"/>
      </rPr>
      <t>1500 стыков.</t>
    </r>
    <r>
      <rPr>
        <sz val="14"/>
        <rFont val="Times New Roman"/>
        <family val="1"/>
        <charset val="204"/>
      </rPr>
      <t xml:space="preserve">             МГ "Сила Сибири" Этапы 2.6 и 4.1 CRC-Evans P600, P700, Vermaat- </t>
    </r>
    <r>
      <rPr>
        <b/>
        <sz val="14"/>
        <rFont val="Times New Roman"/>
        <family val="1"/>
        <charset val="204"/>
      </rPr>
      <t>3000 стыков стыков</t>
    </r>
  </si>
  <si>
    <r>
      <t>Южный поток, "Восточный коридор", сварка CRC-</t>
    </r>
    <r>
      <rPr>
        <b/>
        <sz val="14"/>
        <color theme="1"/>
        <rFont val="Times New Roman"/>
        <family val="1"/>
        <charset val="204"/>
      </rPr>
      <t xml:space="preserve">60 стыков. </t>
    </r>
    <r>
      <rPr>
        <sz val="14"/>
        <color theme="1"/>
        <rFont val="Times New Roman"/>
        <family val="1"/>
        <charset val="204"/>
      </rPr>
      <t xml:space="preserve">"Сила Сибири" этап 2.8, сварка CRC - </t>
    </r>
    <r>
      <rPr>
        <b/>
        <sz val="14"/>
        <color theme="1"/>
        <rFont val="Times New Roman"/>
        <family val="1"/>
        <charset val="204"/>
      </rPr>
      <t xml:space="preserve">1196 cтыков; </t>
    </r>
    <r>
      <rPr>
        <sz val="14"/>
        <color theme="1"/>
        <rFont val="Times New Roman"/>
        <family val="1"/>
        <charset val="204"/>
      </rPr>
      <t xml:space="preserve">сварка STT+M300 - </t>
    </r>
    <r>
      <rPr>
        <b/>
        <sz val="14"/>
        <color theme="1"/>
        <rFont val="Times New Roman"/>
        <family val="1"/>
        <charset val="204"/>
      </rPr>
      <t>1070 стыков</t>
    </r>
    <r>
      <rPr>
        <sz val="14"/>
        <color theme="1"/>
        <rFont val="Times New Roman"/>
        <family val="1"/>
        <charset val="204"/>
      </rPr>
      <t xml:space="preserve">. Этап 2.7 сварка STT+M300 - </t>
    </r>
    <r>
      <rPr>
        <b/>
        <sz val="14"/>
        <color theme="1"/>
        <rFont val="Times New Roman"/>
        <family val="1"/>
        <charset val="204"/>
      </rPr>
      <t xml:space="preserve">270 cтыков  </t>
    </r>
  </si>
  <si>
    <t>на 07 ноября 2016 г.</t>
  </si>
  <si>
    <t xml:space="preserve">Наличие оборудования для МУЗК, позволяющего определять размеры (условную высоту) и местоположение дефектов </t>
  </si>
  <si>
    <r>
      <t>Наличие оборудования для МУЗК, не  позволяющего определять размеры</t>
    </r>
    <r>
      <rPr>
        <sz val="14"/>
        <color rgb="FFFF0000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(условную высоту)</t>
    </r>
    <r>
      <rPr>
        <sz val="14"/>
        <color rgb="FFFF0000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и местоположение дефектов</t>
    </r>
  </si>
  <si>
    <t>11 человек на II уровень по УК, из них 7 человек на МУЗК</t>
  </si>
  <si>
    <t>11 приборов УИУ "Сканер" Скаруч;
1 прибор УСД-60-8К</t>
  </si>
  <si>
    <t>2190                      2596                    224</t>
  </si>
  <si>
    <t>Всего  - 16010 стыков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</si>
</sst>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15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6" fillId="0" borderId="0" xfId="0" applyNumberFormat="1" applyFont="1"/>
    <xf numFmtId="0" fontId="5" fillId="2" borderId="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/>
    <xf numFmtId="1" fontId="5" fillId="0" borderId="1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1" fontId="0" fillId="0" borderId="3" xfId="0" applyNumberFormat="1" applyBorder="1" applyAlignment="1">
      <alignment horizontal="center" vertical="center" wrapText="1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topLeftCell="A16" zoomScale="85" zoomScaleNormal="85" workbookViewId="0">
      <selection activeCell="B19" sqref="B19"/>
    </sheetView>
  </sheetViews>
  <sheetFormatPr defaultRowHeight="15" x14ac:dyDescent="0.25"/>
  <cols>
    <col min="1" max="1" width="3.28515625" bestFit="1" customWidth="1"/>
    <col min="2" max="2" width="21.7109375" customWidth="1"/>
    <col min="3" max="4" width="13.140625" customWidth="1"/>
    <col min="5" max="5" width="15.85546875" customWidth="1"/>
    <col min="6" max="6" width="17.7109375" customWidth="1"/>
    <col min="7" max="7" width="12.42578125" customWidth="1"/>
  </cols>
  <sheetData>
    <row r="1" spans="1:7" x14ac:dyDescent="0.25">
      <c r="A1" s="18" t="s">
        <v>0</v>
      </c>
      <c r="B1" s="18"/>
      <c r="C1" s="18"/>
      <c r="D1" s="18"/>
      <c r="E1" s="18"/>
      <c r="F1" s="18"/>
      <c r="G1" s="18"/>
    </row>
    <row r="3" spans="1:7" x14ac:dyDescent="0.25">
      <c r="A3" s="23" t="s">
        <v>1</v>
      </c>
      <c r="B3" s="23" t="s">
        <v>2</v>
      </c>
      <c r="C3" s="21" t="s">
        <v>6</v>
      </c>
      <c r="D3" s="22"/>
      <c r="E3" s="23" t="s">
        <v>3</v>
      </c>
      <c r="F3" s="23" t="s">
        <v>4</v>
      </c>
      <c r="G3" s="23" t="s">
        <v>5</v>
      </c>
    </row>
    <row r="4" spans="1:7" x14ac:dyDescent="0.25">
      <c r="A4" s="24"/>
      <c r="B4" s="24"/>
      <c r="C4" s="3" t="s">
        <v>7</v>
      </c>
      <c r="D4" s="3" t="s">
        <v>8</v>
      </c>
      <c r="E4" s="24"/>
      <c r="F4" s="24"/>
      <c r="G4" s="24"/>
    </row>
    <row r="5" spans="1:7" ht="61.5" customHeight="1" x14ac:dyDescent="0.25">
      <c r="A5" s="1">
        <v>1</v>
      </c>
      <c r="B5" s="1" t="s">
        <v>29</v>
      </c>
      <c r="D5" s="2">
        <v>41944</v>
      </c>
      <c r="E5" s="1" t="s">
        <v>35</v>
      </c>
      <c r="F5" s="1"/>
      <c r="G5" s="1"/>
    </row>
    <row r="6" spans="1:7" ht="119.25" customHeight="1" x14ac:dyDescent="0.25">
      <c r="A6" s="1">
        <f>A5+1</f>
        <v>2</v>
      </c>
      <c r="B6" s="4" t="s">
        <v>10</v>
      </c>
      <c r="C6" s="2">
        <v>41944</v>
      </c>
      <c r="D6" s="2">
        <v>41958</v>
      </c>
      <c r="E6" s="1" t="s">
        <v>36</v>
      </c>
      <c r="F6" s="1" t="s">
        <v>37</v>
      </c>
      <c r="G6" s="1"/>
    </row>
    <row r="7" spans="1:7" ht="60" x14ac:dyDescent="0.25">
      <c r="A7" s="1">
        <v>3</v>
      </c>
      <c r="B7" s="4" t="s">
        <v>9</v>
      </c>
      <c r="C7" s="2">
        <v>41959</v>
      </c>
      <c r="D7" s="2">
        <v>41988</v>
      </c>
      <c r="E7" s="1" t="s">
        <v>11</v>
      </c>
      <c r="F7" s="1"/>
      <c r="G7" s="1"/>
    </row>
    <row r="8" spans="1:7" ht="105" x14ac:dyDescent="0.25">
      <c r="A8" s="1">
        <f t="shared" ref="A8:A17" si="0">A7+1</f>
        <v>4</v>
      </c>
      <c r="B8" s="4" t="s">
        <v>12</v>
      </c>
      <c r="C8" s="2">
        <v>41890</v>
      </c>
      <c r="D8" s="2">
        <v>41912</v>
      </c>
      <c r="E8" s="1" t="s">
        <v>13</v>
      </c>
      <c r="F8" s="19" t="s">
        <v>38</v>
      </c>
      <c r="G8" s="20"/>
    </row>
    <row r="9" spans="1:7" ht="79.5" customHeight="1" x14ac:dyDescent="0.25">
      <c r="A9" s="1">
        <f>A8+1</f>
        <v>5</v>
      </c>
      <c r="B9" s="4" t="s">
        <v>14</v>
      </c>
      <c r="C9" s="2">
        <v>41944</v>
      </c>
      <c r="D9" s="2">
        <v>42004</v>
      </c>
      <c r="E9" s="1" t="s">
        <v>11</v>
      </c>
      <c r="F9" s="19" t="s">
        <v>39</v>
      </c>
      <c r="G9" s="20"/>
    </row>
    <row r="10" spans="1:7" ht="122.25" customHeight="1" x14ac:dyDescent="0.25">
      <c r="A10" s="1">
        <f>A9+1</f>
        <v>6</v>
      </c>
      <c r="B10" s="4" t="s">
        <v>41</v>
      </c>
      <c r="C10" s="2"/>
      <c r="D10" s="2">
        <v>41944</v>
      </c>
      <c r="E10" s="1" t="s">
        <v>42</v>
      </c>
      <c r="F10" s="1" t="s">
        <v>43</v>
      </c>
      <c r="G10" s="1"/>
    </row>
    <row r="11" spans="1:7" ht="118.5" customHeight="1" x14ac:dyDescent="0.25">
      <c r="A11" s="1">
        <f>A10+1</f>
        <v>7</v>
      </c>
      <c r="B11" s="4" t="s">
        <v>31</v>
      </c>
      <c r="C11" s="2">
        <v>41944</v>
      </c>
      <c r="D11" s="2">
        <v>41974</v>
      </c>
      <c r="E11" s="1" t="s">
        <v>32</v>
      </c>
      <c r="F11" s="1"/>
      <c r="G11" s="1" t="s">
        <v>40</v>
      </c>
    </row>
    <row r="12" spans="1:7" ht="45" x14ac:dyDescent="0.25">
      <c r="A12" s="1">
        <f t="shared" si="0"/>
        <v>8</v>
      </c>
      <c r="B12" s="4" t="s">
        <v>17</v>
      </c>
      <c r="C12" s="2">
        <v>41974</v>
      </c>
      <c r="D12" s="2">
        <v>38352</v>
      </c>
      <c r="E12" s="1" t="s">
        <v>11</v>
      </c>
      <c r="F12" s="1"/>
      <c r="G12" s="1"/>
    </row>
    <row r="13" spans="1:7" ht="105" x14ac:dyDescent="0.25">
      <c r="A13" s="1">
        <f t="shared" si="0"/>
        <v>9</v>
      </c>
      <c r="B13" s="4" t="s">
        <v>15</v>
      </c>
      <c r="C13" s="2">
        <v>41640</v>
      </c>
      <c r="D13" s="2">
        <v>42064</v>
      </c>
      <c r="E13" s="1" t="s">
        <v>16</v>
      </c>
      <c r="F13" s="1" t="s">
        <v>18</v>
      </c>
      <c r="G13" s="1"/>
    </row>
    <row r="14" spans="1:7" ht="60" x14ac:dyDescent="0.25">
      <c r="A14" s="1">
        <f t="shared" si="0"/>
        <v>10</v>
      </c>
      <c r="B14" s="4" t="s">
        <v>21</v>
      </c>
      <c r="C14" s="2">
        <v>41988</v>
      </c>
      <c r="D14" s="2">
        <v>42109</v>
      </c>
      <c r="E14" s="1" t="s">
        <v>19</v>
      </c>
      <c r="F14" s="1" t="s">
        <v>20</v>
      </c>
      <c r="G14" s="1" t="s">
        <v>28</v>
      </c>
    </row>
    <row r="15" spans="1:7" ht="81.75" customHeight="1" x14ac:dyDescent="0.25">
      <c r="A15" s="1">
        <f t="shared" si="0"/>
        <v>11</v>
      </c>
      <c r="B15" s="4" t="s">
        <v>22</v>
      </c>
      <c r="C15" s="2">
        <v>42109</v>
      </c>
      <c r="D15" s="2">
        <v>42155</v>
      </c>
      <c r="E15" s="1" t="s">
        <v>23</v>
      </c>
      <c r="F15" s="1"/>
      <c r="G15" s="1"/>
    </row>
    <row r="16" spans="1:7" ht="120" customHeight="1" x14ac:dyDescent="0.25">
      <c r="A16" s="1">
        <f t="shared" si="0"/>
        <v>12</v>
      </c>
      <c r="B16" s="4" t="s">
        <v>33</v>
      </c>
      <c r="C16" s="2"/>
      <c r="D16" s="2">
        <v>41671</v>
      </c>
      <c r="E16" s="1" t="s">
        <v>34</v>
      </c>
      <c r="F16" s="1"/>
      <c r="G16" s="1"/>
    </row>
    <row r="17" spans="1:7" ht="105" x14ac:dyDescent="0.25">
      <c r="A17" s="1">
        <f t="shared" si="0"/>
        <v>13</v>
      </c>
      <c r="B17" s="4" t="s">
        <v>24</v>
      </c>
      <c r="C17" s="2">
        <v>42036</v>
      </c>
      <c r="D17" s="2">
        <v>42064</v>
      </c>
      <c r="E17" s="1" t="s">
        <v>23</v>
      </c>
      <c r="F17" s="1"/>
      <c r="G17" s="1" t="s">
        <v>46</v>
      </c>
    </row>
    <row r="18" spans="1:7" ht="150" x14ac:dyDescent="0.25">
      <c r="A18" s="1">
        <f>A17+1</f>
        <v>14</v>
      </c>
      <c r="B18" s="4" t="s">
        <v>25</v>
      </c>
      <c r="C18" s="1" t="s">
        <v>27</v>
      </c>
      <c r="D18" s="1" t="s">
        <v>30</v>
      </c>
      <c r="E18" s="1"/>
      <c r="F18" s="1"/>
      <c r="G18" s="1" t="s">
        <v>26</v>
      </c>
    </row>
    <row r="19" spans="1:7" ht="60" x14ac:dyDescent="0.25">
      <c r="A19" s="1">
        <f t="shared" ref="A19:A20" si="1">A18+1</f>
        <v>15</v>
      </c>
      <c r="B19" s="4" t="s">
        <v>45</v>
      </c>
      <c r="C19" s="1"/>
      <c r="D19" s="1"/>
      <c r="E19" s="1"/>
      <c r="F19" s="1"/>
      <c r="G19" s="1"/>
    </row>
    <row r="20" spans="1:7" ht="45" x14ac:dyDescent="0.25">
      <c r="A20" s="1">
        <f t="shared" si="1"/>
        <v>16</v>
      </c>
      <c r="B20" s="4" t="s">
        <v>44</v>
      </c>
      <c r="C20" s="1"/>
      <c r="D20" s="1"/>
      <c r="E20" s="1" t="s">
        <v>23</v>
      </c>
      <c r="F20" s="1"/>
      <c r="G20" s="1"/>
    </row>
  </sheetData>
  <mergeCells count="9">
    <mergeCell ref="A1:G1"/>
    <mergeCell ref="F9:G9"/>
    <mergeCell ref="F8:G8"/>
    <mergeCell ref="C3:D3"/>
    <mergeCell ref="A3:A4"/>
    <mergeCell ref="B3:B4"/>
    <mergeCell ref="E3:E4"/>
    <mergeCell ref="F3:F4"/>
    <mergeCell ref="G3:G4"/>
  </mergeCells>
  <printOptions horizontalCentered="1"/>
  <pageMargins left="0" right="0" top="0.74803149606299213" bottom="0.74803149606299213" header="0.31496062992125984" footer="0.31496062992125984"/>
  <pageSetup paperSize="9" scale="95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topLeftCell="A4" zoomScale="85" zoomScaleNormal="85" workbookViewId="0">
      <selection activeCell="B6" sqref="B6"/>
    </sheetView>
  </sheetViews>
  <sheetFormatPr defaultRowHeight="15" x14ac:dyDescent="0.25"/>
  <cols>
    <col min="1" max="1" width="3.5703125" customWidth="1"/>
    <col min="2" max="2" width="41" customWidth="1"/>
    <col min="3" max="3" width="22" customWidth="1"/>
    <col min="4" max="4" width="24.7109375" customWidth="1"/>
    <col min="5" max="5" width="21.85546875" customWidth="1"/>
    <col min="6" max="6" width="23.5703125" customWidth="1"/>
    <col min="7" max="7" width="21.85546875" customWidth="1"/>
  </cols>
  <sheetData>
    <row r="1" spans="1:7" ht="18.75" x14ac:dyDescent="0.3">
      <c r="G1" s="12" t="s">
        <v>73</v>
      </c>
    </row>
    <row r="2" spans="1:7" ht="19.5" x14ac:dyDescent="0.3">
      <c r="A2" s="32" t="s">
        <v>56</v>
      </c>
      <c r="B2" s="32"/>
      <c r="C2" s="32"/>
      <c r="D2" s="32"/>
      <c r="E2" s="32"/>
      <c r="F2" s="33"/>
      <c r="G2" s="33"/>
    </row>
    <row r="3" spans="1:7" ht="34.5" customHeight="1" x14ac:dyDescent="0.25">
      <c r="A3" s="27" t="s">
        <v>1</v>
      </c>
      <c r="B3" s="29" t="s">
        <v>2</v>
      </c>
      <c r="C3" s="29" t="s">
        <v>49</v>
      </c>
      <c r="D3" s="31"/>
      <c r="E3" s="31"/>
      <c r="F3" s="31"/>
      <c r="G3" s="31"/>
    </row>
    <row r="4" spans="1:7" ht="60" customHeight="1" x14ac:dyDescent="0.25">
      <c r="A4" s="28"/>
      <c r="B4" s="30"/>
      <c r="C4" s="10" t="s">
        <v>51</v>
      </c>
      <c r="D4" s="10" t="s">
        <v>50</v>
      </c>
      <c r="E4" s="10" t="s">
        <v>52</v>
      </c>
      <c r="F4" s="11" t="s">
        <v>47</v>
      </c>
      <c r="G4" s="11" t="s">
        <v>48</v>
      </c>
    </row>
    <row r="5" spans="1:7" ht="87" customHeight="1" x14ac:dyDescent="0.25">
      <c r="A5" s="5">
        <v>1</v>
      </c>
      <c r="B5" s="6" t="s">
        <v>74</v>
      </c>
      <c r="C5" s="13" t="s">
        <v>60</v>
      </c>
      <c r="D5" s="13" t="s">
        <v>61</v>
      </c>
      <c r="E5" s="14" t="s">
        <v>53</v>
      </c>
      <c r="F5" s="15" t="s">
        <v>54</v>
      </c>
      <c r="G5" s="15" t="s">
        <v>55</v>
      </c>
    </row>
    <row r="6" spans="1:7" ht="87" customHeight="1" x14ac:dyDescent="0.25">
      <c r="A6" s="5">
        <f>A5+1</f>
        <v>2</v>
      </c>
      <c r="B6" s="6" t="s">
        <v>75</v>
      </c>
      <c r="C6" s="16" t="s">
        <v>77</v>
      </c>
      <c r="D6" s="16" t="s">
        <v>63</v>
      </c>
      <c r="E6" s="16" t="s">
        <v>64</v>
      </c>
      <c r="F6" s="17" t="s">
        <v>65</v>
      </c>
      <c r="G6" s="17" t="s">
        <v>65</v>
      </c>
    </row>
    <row r="7" spans="1:7" ht="85.5" customHeight="1" x14ac:dyDescent="0.25">
      <c r="A7" s="5">
        <v>3</v>
      </c>
      <c r="B7" s="7" t="s">
        <v>66</v>
      </c>
      <c r="C7" s="13" t="s">
        <v>68</v>
      </c>
      <c r="D7" s="13" t="s">
        <v>67</v>
      </c>
      <c r="E7" s="13" t="s">
        <v>58</v>
      </c>
      <c r="F7" s="13" t="s">
        <v>76</v>
      </c>
      <c r="G7" s="13" t="s">
        <v>59</v>
      </c>
    </row>
    <row r="8" spans="1:7" ht="231" customHeight="1" x14ac:dyDescent="0.25">
      <c r="A8" s="5">
        <f t="shared" ref="A8:A9" si="0">A7+1</f>
        <v>4</v>
      </c>
      <c r="B8" s="6" t="s">
        <v>57</v>
      </c>
      <c r="C8" s="13" t="s">
        <v>71</v>
      </c>
      <c r="D8" s="16" t="s">
        <v>62</v>
      </c>
      <c r="E8" s="16" t="s">
        <v>69</v>
      </c>
      <c r="F8" s="17" t="s">
        <v>72</v>
      </c>
      <c r="G8" s="15" t="s">
        <v>70</v>
      </c>
    </row>
    <row r="9" spans="1:7" ht="18.75" x14ac:dyDescent="0.25">
      <c r="A9" s="9">
        <f t="shared" si="0"/>
        <v>5</v>
      </c>
      <c r="B9" s="6"/>
      <c r="C9" s="34">
        <v>4500</v>
      </c>
      <c r="D9" s="34">
        <v>6500</v>
      </c>
      <c r="E9" s="35" t="s">
        <v>78</v>
      </c>
      <c r="F9" s="36"/>
      <c r="G9" s="37"/>
    </row>
    <row r="10" spans="1:7" ht="18.75" x14ac:dyDescent="0.3">
      <c r="B10" s="25"/>
      <c r="C10" s="26"/>
      <c r="D10" s="26"/>
      <c r="E10" s="38" t="s">
        <v>79</v>
      </c>
      <c r="F10" s="8"/>
    </row>
  </sheetData>
  <mergeCells count="6">
    <mergeCell ref="B10:D10"/>
    <mergeCell ref="A3:A4"/>
    <mergeCell ref="B3:B4"/>
    <mergeCell ref="C3:G3"/>
    <mergeCell ref="A2:G2"/>
    <mergeCell ref="E9:G9"/>
  </mergeCells>
  <printOptions horizontalCentered="1" gridLines="1"/>
  <pageMargins left="0.70866141732283472" right="0.70866141732283472" top="0.74803149606299213" bottom="0.74803149606299213" header="0.31496062992125984" footer="0.31496062992125984"/>
  <pageSetup paperSize="9" scale="80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old</vt:lpstr>
      <vt:lpstr>last</vt:lpstr>
      <vt:lpstr>old!Заголовки_для_печати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2016-11-15T09:24:50Z</dcterms:modified>
</cp:coreProperties>
</file>